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barbaramunley/Desktop/"/>
    </mc:Choice>
  </mc:AlternateContent>
  <xr:revisionPtr revIDLastSave="0" documentId="13_ncr:1_{7D769D15-D55D-754E-B8AE-5E4F4DBB4A4E}" xr6:coauthVersionLast="36" xr6:coauthVersionMax="36" xr10:uidLastSave="{00000000-0000-0000-0000-000000000000}"/>
  <bookViews>
    <workbookView xWindow="0" yWindow="500" windowWidth="28800" windowHeight="16180" xr2:uid="{00000000-000D-0000-FFFF-FFFF00000000}"/>
  </bookViews>
  <sheets>
    <sheet name="Summaries" sheetId="1" r:id="rId1"/>
  </sheets>
  <definedNames>
    <definedName name="_xlnm.Print_Area" localSheetId="0">Summaries!$A$1:$J$37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25" i="1"/>
  <c r="E36" i="1"/>
  <c r="E37" i="1" s="1"/>
  <c r="D36" i="1"/>
  <c r="E13" i="1"/>
  <c r="D13" i="1"/>
  <c r="C36" i="1"/>
  <c r="C37" i="1" s="1"/>
  <c r="B36" i="1"/>
  <c r="C13" i="1"/>
  <c r="B13" i="1"/>
  <c r="I13" i="1" l="1"/>
  <c r="F13" i="1" l="1"/>
  <c r="I10" i="1" l="1"/>
  <c r="I9" i="1"/>
  <c r="I8" i="1"/>
  <c r="I25" i="1"/>
  <c r="I36" i="1" s="1"/>
  <c r="G36" i="1" l="1"/>
  <c r="G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Added as an income line item as of January, 2013</t>
        </r>
      </text>
    </comment>
  </commentList>
</comments>
</file>

<file path=xl/sharedStrings.xml><?xml version="1.0" encoding="utf-8"?>
<sst xmlns="http://schemas.openxmlformats.org/spreadsheetml/2006/main" count="65" uniqueCount="51">
  <si>
    <t>INCOME</t>
  </si>
  <si>
    <t>Fund Raisers</t>
  </si>
  <si>
    <t>Marathon Committee</t>
  </si>
  <si>
    <t>Meeting Donations</t>
  </si>
  <si>
    <t xml:space="preserve">Region 7 </t>
  </si>
  <si>
    <t>Re-imbursements</t>
  </si>
  <si>
    <t>Retreat: TWC</t>
  </si>
  <si>
    <t>Retreat: Winter Dreams</t>
  </si>
  <si>
    <t>In memoriam</t>
  </si>
  <si>
    <t>CJIOA 7th Tradition</t>
  </si>
  <si>
    <t>12th Step Within Committee</t>
  </si>
  <si>
    <t>Totals</t>
  </si>
  <si>
    <t>EXPENSES</t>
  </si>
  <si>
    <t>Bank Expenses</t>
  </si>
  <si>
    <t>Donation: Region 7</t>
  </si>
  <si>
    <t>Donation: WSO</t>
  </si>
  <si>
    <t>Literature Purchase (WSO)</t>
  </si>
  <si>
    <t>Officers' Expenses</t>
  </si>
  <si>
    <t>Post Office Box Rent</t>
  </si>
  <si>
    <t>Postage</t>
  </si>
  <si>
    <t>Rent</t>
  </si>
  <si>
    <t>State of New Jersey</t>
  </si>
  <si>
    <t>Travel: Region 7</t>
  </si>
  <si>
    <t>Travel: WSBC</t>
  </si>
  <si>
    <t>Treasurer's Expenses</t>
  </si>
  <si>
    <t>Web Site Committee</t>
  </si>
  <si>
    <t>Professional Outreach</t>
  </si>
  <si>
    <t xml:space="preserve">Insurance </t>
  </si>
  <si>
    <t xml:space="preserve">Phone </t>
  </si>
  <si>
    <t>ZOOM account CJI</t>
  </si>
  <si>
    <t>Misc/Individual Donations</t>
  </si>
  <si>
    <t>Difference - Actual I&amp;E</t>
  </si>
  <si>
    <t xml:space="preserve"> Budget for FY 2022-2023</t>
  </si>
  <si>
    <t>Budget for FY 2022-2023</t>
  </si>
  <si>
    <t>Actual YTD FY 2022-2023</t>
  </si>
  <si>
    <t>Budget for FY 2023-2024</t>
  </si>
  <si>
    <t>Actual YTD FY 2023-2024</t>
  </si>
  <si>
    <t>YTD vs Budget</t>
  </si>
  <si>
    <t>Actual YTD 2022-2023</t>
  </si>
  <si>
    <t>Actual YTD 2023-2024</t>
  </si>
  <si>
    <t>Budget for FY 2024-2025</t>
  </si>
  <si>
    <t>Actual YTD FY 2024-2025</t>
  </si>
  <si>
    <t>Actual YTD 2024-2025</t>
  </si>
  <si>
    <t>add $100</t>
  </si>
  <si>
    <t>add $500</t>
  </si>
  <si>
    <t>add $600</t>
  </si>
  <si>
    <t>add $400</t>
  </si>
  <si>
    <t>add $25</t>
  </si>
  <si>
    <t>add $1000</t>
  </si>
  <si>
    <t>Proposed Budget 2025-2026</t>
  </si>
  <si>
    <t>Comments for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</si>
</sst>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FCF"/>
        <bgColor indexed="64"/>
      </patternFill>
    </fill>
    <fill>
      <patternFill patternType="solid">
        <fgColor rgb="FFFCEDC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5" fillId="0" borderId="1" xfId="0" applyFont="1" applyBorder="1"/>
    <xf numFmtId="164" fontId="6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/>
    <xf numFmtId="6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6" fillId="0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" fillId="0" borderId="0" xfId="0" applyFont="1" applyFill="1"/>
    <xf numFmtId="0" fontId="5" fillId="0" borderId="1" xfId="0" applyFont="1" applyBorder="1" applyAlignment="1">
      <alignment horizontal="left" wrapText="1" indent="1"/>
    </xf>
    <xf numFmtId="0" fontId="5" fillId="0" borderId="0" xfId="0" applyFont="1" applyFill="1"/>
    <xf numFmtId="164" fontId="6" fillId="5" borderId="1" xfId="0" applyNumberFormat="1" applyFont="1" applyFill="1" applyBorder="1"/>
    <xf numFmtId="164" fontId="7" fillId="5" borderId="1" xfId="0" applyNumberFormat="1" applyFont="1" applyFill="1" applyBorder="1"/>
    <xf numFmtId="6" fontId="8" fillId="0" borderId="1" xfId="0" applyNumberFormat="1" applyFont="1" applyBorder="1" applyAlignment="1">
      <alignment horizontal="left" wrapText="1" indent="1"/>
    </xf>
    <xf numFmtId="164" fontId="7" fillId="0" borderId="1" xfId="0" applyNumberFormat="1" applyFont="1" applyFill="1" applyBorder="1"/>
    <xf numFmtId="164" fontId="6" fillId="4" borderId="1" xfId="0" applyNumberFormat="1" applyFont="1" applyFill="1" applyBorder="1"/>
    <xf numFmtId="164" fontId="7" fillId="4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6" fontId="9" fillId="0" borderId="1" xfId="0" applyNumberFormat="1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1"/>
    </xf>
    <xf numFmtId="1" fontId="9" fillId="0" borderId="1" xfId="0" applyNumberFormat="1" applyFont="1" applyBorder="1" applyAlignment="1">
      <alignment horizontal="left" wrapText="1" indent="1"/>
    </xf>
    <xf numFmtId="164" fontId="6" fillId="6" borderId="1" xfId="0" applyNumberFormat="1" applyFont="1" applyFill="1" applyBorder="1"/>
    <xf numFmtId="164" fontId="7" fillId="6" borderId="1" xfId="0" applyNumberFormat="1" applyFont="1" applyFill="1" applyBorder="1"/>
    <xf numFmtId="0" fontId="10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/>
    <xf numFmtId="0" fontId="10" fillId="3" borderId="1" xfId="0" applyFont="1" applyFill="1" applyBorder="1" applyAlignment="1">
      <alignment horizontal="center" wrapText="1"/>
    </xf>
    <xf numFmtId="164" fontId="11" fillId="4" borderId="1" xfId="0" applyNumberFormat="1" applyFont="1" applyFill="1" applyBorder="1"/>
    <xf numFmtId="0" fontId="12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inden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DFCF"/>
      <color rgb="FFFCEDC3"/>
      <color rgb="FFFFE2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tabSelected="1" view="pageLayout" zoomScale="109" zoomScaleNormal="130" zoomScalePageLayoutView="109" workbookViewId="0">
      <selection activeCell="C6" sqref="C6"/>
    </sheetView>
  </sheetViews>
  <sheetFormatPr baseColWidth="10" defaultColWidth="13.5" defaultRowHeight="16" x14ac:dyDescent="0.2"/>
  <cols>
    <col min="1" max="1" width="29.6640625" style="1" bestFit="1" customWidth="1"/>
    <col min="2" max="9" width="13.5" style="1"/>
    <col min="10" max="10" width="21.83203125" style="12" bestFit="1" customWidth="1"/>
    <col min="11" max="16384" width="13.5" style="1"/>
  </cols>
  <sheetData>
    <row r="1" spans="1:10" ht="51" x14ac:dyDescent="0.2">
      <c r="A1" s="28" t="s">
        <v>0</v>
      </c>
      <c r="B1" s="16" t="s">
        <v>32</v>
      </c>
      <c r="C1" s="16" t="s">
        <v>34</v>
      </c>
      <c r="D1" s="16" t="s">
        <v>35</v>
      </c>
      <c r="E1" s="16" t="s">
        <v>36</v>
      </c>
      <c r="F1" s="16" t="s">
        <v>40</v>
      </c>
      <c r="G1" s="16" t="s">
        <v>41</v>
      </c>
      <c r="H1" s="36" t="s">
        <v>37</v>
      </c>
      <c r="I1" s="38" t="s">
        <v>49</v>
      </c>
      <c r="J1" s="29" t="s">
        <v>50</v>
      </c>
    </row>
    <row r="2" spans="1:10" x14ac:dyDescent="0.2">
      <c r="A2" s="2" t="s">
        <v>1</v>
      </c>
      <c r="B2" s="33">
        <v>500</v>
      </c>
      <c r="C2" s="33">
        <v>286.52999999999997</v>
      </c>
      <c r="D2" s="21">
        <v>200</v>
      </c>
      <c r="E2" s="21">
        <v>0</v>
      </c>
      <c r="F2" s="25">
        <v>200</v>
      </c>
      <c r="G2" s="25">
        <v>0</v>
      </c>
      <c r="H2" s="37">
        <v>0</v>
      </c>
      <c r="I2" s="37">
        <v>200</v>
      </c>
      <c r="J2" s="30"/>
    </row>
    <row r="3" spans="1:10" x14ac:dyDescent="0.2">
      <c r="A3" s="2" t="s">
        <v>2</v>
      </c>
      <c r="B3" s="33">
        <v>100</v>
      </c>
      <c r="C3" s="33">
        <v>95.07</v>
      </c>
      <c r="D3" s="21">
        <v>100</v>
      </c>
      <c r="E3" s="21">
        <v>352.83</v>
      </c>
      <c r="F3" s="25">
        <v>100</v>
      </c>
      <c r="G3" s="25">
        <v>0</v>
      </c>
      <c r="H3" s="37">
        <v>0</v>
      </c>
      <c r="I3" s="37">
        <v>100</v>
      </c>
      <c r="J3" s="23"/>
    </row>
    <row r="4" spans="1:10" ht="17" x14ac:dyDescent="0.2">
      <c r="A4" s="2" t="s">
        <v>10</v>
      </c>
      <c r="B4" s="33">
        <v>0</v>
      </c>
      <c r="C4" s="33">
        <v>0</v>
      </c>
      <c r="D4" s="21">
        <v>0</v>
      </c>
      <c r="E4" s="21">
        <v>0</v>
      </c>
      <c r="F4" s="25">
        <v>0</v>
      </c>
      <c r="G4" s="25">
        <v>0</v>
      </c>
      <c r="H4" s="37">
        <v>0</v>
      </c>
      <c r="I4" s="37">
        <v>100</v>
      </c>
      <c r="J4" s="19" t="s">
        <v>43</v>
      </c>
    </row>
    <row r="5" spans="1:10" x14ac:dyDescent="0.2">
      <c r="A5" s="2" t="s">
        <v>3</v>
      </c>
      <c r="B5" s="33">
        <v>5500</v>
      </c>
      <c r="C5" s="33">
        <v>5770.47</v>
      </c>
      <c r="D5" s="21">
        <v>5500</v>
      </c>
      <c r="E5" s="21">
        <v>5155.8</v>
      </c>
      <c r="F5" s="25">
        <v>5500</v>
      </c>
      <c r="G5" s="25">
        <v>0</v>
      </c>
      <c r="H5" s="37">
        <v>0</v>
      </c>
      <c r="I5" s="37">
        <v>5500</v>
      </c>
      <c r="J5" s="19"/>
    </row>
    <row r="6" spans="1:10" ht="17" customHeight="1" x14ac:dyDescent="0.2">
      <c r="A6" s="2" t="s">
        <v>30</v>
      </c>
      <c r="B6" s="33">
        <v>2000</v>
      </c>
      <c r="C6" s="33">
        <v>1471.37</v>
      </c>
      <c r="D6" s="21">
        <v>1000</v>
      </c>
      <c r="E6" s="21">
        <v>613.52</v>
      </c>
      <c r="F6" s="25">
        <v>1000</v>
      </c>
      <c r="G6" s="25">
        <v>0</v>
      </c>
      <c r="H6" s="37">
        <v>0</v>
      </c>
      <c r="I6" s="37">
        <v>1000</v>
      </c>
      <c r="J6" s="32"/>
    </row>
    <row r="7" spans="1:10" x14ac:dyDescent="0.2">
      <c r="A7" s="2" t="s">
        <v>9</v>
      </c>
      <c r="B7" s="33">
        <v>300</v>
      </c>
      <c r="C7" s="33">
        <v>0</v>
      </c>
      <c r="D7" s="21">
        <v>0</v>
      </c>
      <c r="E7" s="21">
        <v>0</v>
      </c>
      <c r="F7" s="25">
        <v>0</v>
      </c>
      <c r="G7" s="25">
        <v>0</v>
      </c>
      <c r="H7" s="3">
        <v>0</v>
      </c>
      <c r="I7" s="37">
        <v>0</v>
      </c>
      <c r="J7" s="31"/>
    </row>
    <row r="8" spans="1:10" x14ac:dyDescent="0.2">
      <c r="A8" s="2" t="s">
        <v>8</v>
      </c>
      <c r="B8" s="33">
        <v>0</v>
      </c>
      <c r="C8" s="33">
        <v>0</v>
      </c>
      <c r="D8" s="21">
        <v>0</v>
      </c>
      <c r="E8" s="21">
        <v>0</v>
      </c>
      <c r="F8" s="25">
        <v>0</v>
      </c>
      <c r="G8" s="25">
        <v>0</v>
      </c>
      <c r="H8" s="3">
        <v>0</v>
      </c>
      <c r="I8" s="37">
        <f t="shared" ref="I8:I10" si="0">G8-F8</f>
        <v>0</v>
      </c>
      <c r="J8" s="19"/>
    </row>
    <row r="9" spans="1:10" x14ac:dyDescent="0.2">
      <c r="A9" s="2" t="s">
        <v>4</v>
      </c>
      <c r="B9" s="33">
        <v>0</v>
      </c>
      <c r="C9" s="33">
        <v>0</v>
      </c>
      <c r="D9" s="21">
        <v>0</v>
      </c>
      <c r="E9" s="21">
        <v>0</v>
      </c>
      <c r="F9" s="25">
        <v>0</v>
      </c>
      <c r="G9" s="25">
        <v>0</v>
      </c>
      <c r="H9" s="3">
        <v>0</v>
      </c>
      <c r="I9" s="37">
        <f t="shared" si="0"/>
        <v>0</v>
      </c>
      <c r="J9" s="19"/>
    </row>
    <row r="10" spans="1:10" x14ac:dyDescent="0.2">
      <c r="A10" s="2" t="s">
        <v>5</v>
      </c>
      <c r="B10" s="33">
        <v>0</v>
      </c>
      <c r="C10" s="33">
        <v>0</v>
      </c>
      <c r="D10" s="21">
        <v>0</v>
      </c>
      <c r="E10" s="21">
        <v>0</v>
      </c>
      <c r="F10" s="25">
        <v>0</v>
      </c>
      <c r="G10" s="25">
        <v>0</v>
      </c>
      <c r="H10" s="3">
        <v>0</v>
      </c>
      <c r="I10" s="37">
        <f t="shared" si="0"/>
        <v>0</v>
      </c>
      <c r="J10" s="19"/>
    </row>
    <row r="11" spans="1:10" x14ac:dyDescent="0.2">
      <c r="A11" s="2" t="s">
        <v>6</v>
      </c>
      <c r="B11" s="33">
        <v>600</v>
      </c>
      <c r="C11" s="33">
        <v>0</v>
      </c>
      <c r="D11" s="21">
        <v>0</v>
      </c>
      <c r="E11" s="21">
        <v>950</v>
      </c>
      <c r="F11" s="25">
        <v>0</v>
      </c>
      <c r="G11" s="25">
        <v>0</v>
      </c>
      <c r="H11" s="3">
        <v>950</v>
      </c>
      <c r="I11" s="37">
        <v>0</v>
      </c>
      <c r="J11" s="30"/>
    </row>
    <row r="12" spans="1:10" x14ac:dyDescent="0.2">
      <c r="A12" s="2" t="s">
        <v>7</v>
      </c>
      <c r="B12" s="33">
        <v>600</v>
      </c>
      <c r="C12" s="33">
        <v>0</v>
      </c>
      <c r="D12" s="21">
        <v>0</v>
      </c>
      <c r="E12" s="21">
        <v>0</v>
      </c>
      <c r="F12" s="25">
        <v>0</v>
      </c>
      <c r="G12" s="25">
        <v>0</v>
      </c>
      <c r="H12" s="3">
        <v>0</v>
      </c>
      <c r="I12" s="37">
        <v>0</v>
      </c>
      <c r="J12" s="30"/>
    </row>
    <row r="13" spans="1:10" s="7" customFormat="1" x14ac:dyDescent="0.2">
      <c r="A13" s="5" t="s">
        <v>11</v>
      </c>
      <c r="B13" s="34">
        <f t="shared" ref="B13:D13" si="1">SUM(B2:B12)</f>
        <v>9600</v>
      </c>
      <c r="C13" s="34">
        <f t="shared" si="1"/>
        <v>7623.4400000000005</v>
      </c>
      <c r="D13" s="22">
        <f t="shared" si="1"/>
        <v>6800</v>
      </c>
      <c r="E13" s="22">
        <f t="shared" ref="E13:G13" si="2">SUM(E2:E12)</f>
        <v>7072.15</v>
      </c>
      <c r="F13" s="26">
        <f t="shared" ref="F13" si="3">SUM(F2:F12)</f>
        <v>6800</v>
      </c>
      <c r="G13" s="26">
        <f t="shared" si="2"/>
        <v>0</v>
      </c>
      <c r="H13" s="24"/>
      <c r="I13" s="37">
        <f>SUM(I2:I12)</f>
        <v>6900</v>
      </c>
      <c r="J13" s="6"/>
    </row>
    <row r="14" spans="1:10" s="18" customFormat="1" x14ac:dyDescent="0.2">
      <c r="A14" s="42"/>
      <c r="B14" s="43"/>
      <c r="C14" s="43"/>
      <c r="D14" s="43"/>
      <c r="E14" s="43"/>
      <c r="F14" s="43"/>
      <c r="G14" s="43"/>
      <c r="H14" s="43"/>
      <c r="I14" s="43"/>
      <c r="J14" s="44"/>
    </row>
    <row r="15" spans="1:10" ht="51" x14ac:dyDescent="0.2">
      <c r="A15" s="27" t="s">
        <v>12</v>
      </c>
      <c r="B15" s="16" t="s">
        <v>33</v>
      </c>
      <c r="C15" s="16" t="s">
        <v>38</v>
      </c>
      <c r="D15" s="16" t="s">
        <v>35</v>
      </c>
      <c r="E15" s="16" t="s">
        <v>39</v>
      </c>
      <c r="F15" s="16" t="s">
        <v>40</v>
      </c>
      <c r="G15" s="16" t="s">
        <v>42</v>
      </c>
      <c r="H15" s="35" t="s">
        <v>37</v>
      </c>
      <c r="I15" s="38" t="s">
        <v>49</v>
      </c>
      <c r="J15" s="29" t="s">
        <v>50</v>
      </c>
    </row>
    <row r="16" spans="1:10" ht="17" x14ac:dyDescent="0.2">
      <c r="A16" s="2" t="s">
        <v>10</v>
      </c>
      <c r="B16" s="33">
        <v>300</v>
      </c>
      <c r="C16" s="33">
        <v>0</v>
      </c>
      <c r="D16" s="21">
        <v>100</v>
      </c>
      <c r="E16" s="21">
        <v>0</v>
      </c>
      <c r="F16" s="39">
        <v>100</v>
      </c>
      <c r="G16" s="25">
        <v>0</v>
      </c>
      <c r="H16" s="15">
        <v>0</v>
      </c>
      <c r="I16" s="37">
        <v>200</v>
      </c>
      <c r="J16" s="40" t="s">
        <v>43</v>
      </c>
    </row>
    <row r="17" spans="1:11" x14ac:dyDescent="0.2">
      <c r="A17" s="2" t="s">
        <v>13</v>
      </c>
      <c r="B17" s="33">
        <v>0</v>
      </c>
      <c r="C17" s="33">
        <v>0</v>
      </c>
      <c r="D17" s="21">
        <v>0</v>
      </c>
      <c r="E17" s="21">
        <v>0</v>
      </c>
      <c r="F17" s="39">
        <v>0</v>
      </c>
      <c r="G17" s="25">
        <v>0</v>
      </c>
      <c r="H17" s="15">
        <v>0</v>
      </c>
      <c r="I17" s="37">
        <v>0</v>
      </c>
      <c r="J17" s="40"/>
    </row>
    <row r="18" spans="1:11" x14ac:dyDescent="0.2">
      <c r="A18" s="2" t="s">
        <v>1</v>
      </c>
      <c r="B18" s="33">
        <v>0</v>
      </c>
      <c r="C18" s="33">
        <v>0</v>
      </c>
      <c r="D18" s="21">
        <v>0</v>
      </c>
      <c r="E18" s="21">
        <v>0</v>
      </c>
      <c r="F18" s="39">
        <v>0</v>
      </c>
      <c r="G18" s="25">
        <v>0</v>
      </c>
      <c r="H18" s="15">
        <v>0</v>
      </c>
      <c r="I18" s="37">
        <v>500</v>
      </c>
      <c r="J18" s="41" t="s">
        <v>44</v>
      </c>
      <c r="K18" s="8"/>
    </row>
    <row r="19" spans="1:11" ht="17" x14ac:dyDescent="0.2">
      <c r="A19" s="2" t="s">
        <v>14</v>
      </c>
      <c r="B19" s="33">
        <v>400</v>
      </c>
      <c r="C19" s="33">
        <v>0</v>
      </c>
      <c r="D19" s="21">
        <v>500</v>
      </c>
      <c r="E19" s="21">
        <v>-500</v>
      </c>
      <c r="F19" s="39">
        <v>500</v>
      </c>
      <c r="G19" s="25">
        <v>0</v>
      </c>
      <c r="H19" s="15">
        <v>0</v>
      </c>
      <c r="I19" s="37">
        <v>1000</v>
      </c>
      <c r="J19" s="40" t="s">
        <v>44</v>
      </c>
    </row>
    <row r="20" spans="1:11" ht="17" x14ac:dyDescent="0.2">
      <c r="A20" s="2" t="s">
        <v>15</v>
      </c>
      <c r="B20" s="33">
        <v>400</v>
      </c>
      <c r="C20" s="33">
        <v>0</v>
      </c>
      <c r="D20" s="21">
        <v>400</v>
      </c>
      <c r="E20" s="21">
        <v>-400</v>
      </c>
      <c r="F20" s="39">
        <v>400</v>
      </c>
      <c r="G20" s="25">
        <v>0</v>
      </c>
      <c r="H20" s="15">
        <v>0</v>
      </c>
      <c r="I20" s="37">
        <v>1000</v>
      </c>
      <c r="J20" s="40" t="s">
        <v>45</v>
      </c>
    </row>
    <row r="21" spans="1:11" x14ac:dyDescent="0.2">
      <c r="A21" s="2" t="s">
        <v>27</v>
      </c>
      <c r="B21" s="33">
        <v>500</v>
      </c>
      <c r="C21" s="33">
        <v>-414</v>
      </c>
      <c r="D21" s="21">
        <v>500</v>
      </c>
      <c r="E21" s="21">
        <v>-414</v>
      </c>
      <c r="F21" s="39">
        <v>500</v>
      </c>
      <c r="G21" s="25">
        <v>0</v>
      </c>
      <c r="H21" s="15">
        <v>0</v>
      </c>
      <c r="I21" s="37">
        <v>500</v>
      </c>
      <c r="J21" s="40"/>
    </row>
    <row r="22" spans="1:11" ht="17" x14ac:dyDescent="0.2">
      <c r="A22" s="2" t="s">
        <v>16</v>
      </c>
      <c r="B22" s="33">
        <v>0</v>
      </c>
      <c r="C22" s="33">
        <v>0</v>
      </c>
      <c r="D22" s="21">
        <v>0</v>
      </c>
      <c r="E22" s="21">
        <v>0</v>
      </c>
      <c r="F22" s="39">
        <v>0</v>
      </c>
      <c r="G22" s="25">
        <v>0</v>
      </c>
      <c r="H22" s="15">
        <v>0</v>
      </c>
      <c r="I22" s="37">
        <v>400</v>
      </c>
      <c r="J22" s="40" t="s">
        <v>46</v>
      </c>
    </row>
    <row r="23" spans="1:11" x14ac:dyDescent="0.2">
      <c r="A23" s="2" t="s">
        <v>2</v>
      </c>
      <c r="B23" s="33">
        <v>600</v>
      </c>
      <c r="C23" s="33">
        <v>0</v>
      </c>
      <c r="D23" s="21">
        <v>600</v>
      </c>
      <c r="E23" s="21">
        <v>-228.89</v>
      </c>
      <c r="F23" s="39">
        <v>600</v>
      </c>
      <c r="G23" s="25">
        <v>0</v>
      </c>
      <c r="H23" s="15">
        <v>0</v>
      </c>
      <c r="I23" s="37">
        <v>600</v>
      </c>
      <c r="J23" s="40"/>
    </row>
    <row r="24" spans="1:11" x14ac:dyDescent="0.2">
      <c r="A24" s="2" t="s">
        <v>17</v>
      </c>
      <c r="B24" s="33">
        <v>0</v>
      </c>
      <c r="C24" s="33">
        <v>0</v>
      </c>
      <c r="D24" s="21">
        <v>0</v>
      </c>
      <c r="E24" s="21">
        <v>0</v>
      </c>
      <c r="F24" s="39">
        <v>0</v>
      </c>
      <c r="G24" s="25">
        <v>0</v>
      </c>
      <c r="H24" s="15">
        <v>0</v>
      </c>
      <c r="I24" s="37">
        <v>0</v>
      </c>
      <c r="J24" s="40"/>
    </row>
    <row r="25" spans="1:11" x14ac:dyDescent="0.2">
      <c r="A25" s="2" t="s">
        <v>28</v>
      </c>
      <c r="B25" s="33">
        <v>110</v>
      </c>
      <c r="C25" s="33">
        <v>0</v>
      </c>
      <c r="D25" s="21">
        <v>0</v>
      </c>
      <c r="E25" s="21">
        <v>0</v>
      </c>
      <c r="F25" s="39">
        <f>C25+D25</f>
        <v>0</v>
      </c>
      <c r="G25" s="25">
        <v>0</v>
      </c>
      <c r="H25" s="15">
        <v>0</v>
      </c>
      <c r="I25" s="37">
        <f>F25+G25</f>
        <v>0</v>
      </c>
      <c r="J25" s="40"/>
    </row>
    <row r="26" spans="1:11" ht="17" x14ac:dyDescent="0.2">
      <c r="A26" s="2" t="s">
        <v>18</v>
      </c>
      <c r="B26" s="33">
        <v>400</v>
      </c>
      <c r="C26" s="33">
        <v>0</v>
      </c>
      <c r="D26" s="21">
        <v>400</v>
      </c>
      <c r="E26" s="21">
        <v>0</v>
      </c>
      <c r="F26" s="39">
        <v>400</v>
      </c>
      <c r="G26" s="25">
        <v>0</v>
      </c>
      <c r="H26" s="15">
        <v>0</v>
      </c>
      <c r="I26" s="37">
        <v>500</v>
      </c>
      <c r="J26" s="40" t="s">
        <v>43</v>
      </c>
    </row>
    <row r="27" spans="1:11" x14ac:dyDescent="0.2">
      <c r="A27" s="2" t="s">
        <v>19</v>
      </c>
      <c r="B27" s="33">
        <v>0</v>
      </c>
      <c r="C27" s="33">
        <v>0</v>
      </c>
      <c r="D27" s="21">
        <v>0</v>
      </c>
      <c r="E27" s="21">
        <v>0</v>
      </c>
      <c r="F27" s="39">
        <v>0</v>
      </c>
      <c r="G27" s="25">
        <v>0</v>
      </c>
      <c r="H27" s="15">
        <v>0</v>
      </c>
      <c r="I27" s="37">
        <v>0</v>
      </c>
      <c r="J27" s="40"/>
    </row>
    <row r="28" spans="1:11" ht="17" x14ac:dyDescent="0.2">
      <c r="A28" s="2" t="s">
        <v>26</v>
      </c>
      <c r="B28" s="33">
        <v>0</v>
      </c>
      <c r="C28" s="33">
        <v>0</v>
      </c>
      <c r="D28" s="21">
        <v>2400</v>
      </c>
      <c r="E28" s="21">
        <v>-2068.04</v>
      </c>
      <c r="F28" s="39">
        <v>2700</v>
      </c>
      <c r="G28" s="25">
        <v>0</v>
      </c>
      <c r="H28" s="15">
        <v>0</v>
      </c>
      <c r="I28" s="37">
        <v>3300</v>
      </c>
      <c r="J28" s="40" t="s">
        <v>45</v>
      </c>
    </row>
    <row r="29" spans="1:11" x14ac:dyDescent="0.2">
      <c r="A29" s="2" t="s">
        <v>20</v>
      </c>
      <c r="B29" s="33">
        <v>0</v>
      </c>
      <c r="C29" s="33">
        <v>0</v>
      </c>
      <c r="D29" s="21">
        <v>0</v>
      </c>
      <c r="E29" s="21">
        <v>0</v>
      </c>
      <c r="F29" s="39">
        <v>0</v>
      </c>
      <c r="G29" s="25">
        <v>0</v>
      </c>
      <c r="H29" s="15">
        <v>0</v>
      </c>
      <c r="I29" s="37">
        <v>0</v>
      </c>
      <c r="J29" s="40"/>
    </row>
    <row r="30" spans="1:11" ht="17" x14ac:dyDescent="0.2">
      <c r="A30" s="2" t="s">
        <v>21</v>
      </c>
      <c r="B30" s="33">
        <v>33</v>
      </c>
      <c r="C30" s="33">
        <v>-73</v>
      </c>
      <c r="D30" s="21">
        <v>75</v>
      </c>
      <c r="E30" s="21">
        <v>-83</v>
      </c>
      <c r="F30" s="39">
        <v>75</v>
      </c>
      <c r="G30" s="25">
        <v>0</v>
      </c>
      <c r="H30" s="37">
        <v>0</v>
      </c>
      <c r="I30" s="37">
        <v>100</v>
      </c>
      <c r="J30" s="40" t="s">
        <v>47</v>
      </c>
    </row>
    <row r="31" spans="1:11" x14ac:dyDescent="0.2">
      <c r="A31" s="2" t="s">
        <v>22</v>
      </c>
      <c r="B31" s="33">
        <v>2600</v>
      </c>
      <c r="C31" s="33">
        <v>0</v>
      </c>
      <c r="D31" s="21">
        <v>2800</v>
      </c>
      <c r="E31" s="21">
        <v>0</v>
      </c>
      <c r="F31" s="39">
        <v>2800</v>
      </c>
      <c r="G31" s="25">
        <v>0</v>
      </c>
      <c r="H31" s="37">
        <v>0</v>
      </c>
      <c r="I31" s="37">
        <v>2800</v>
      </c>
      <c r="J31" s="40"/>
    </row>
    <row r="32" spans="1:11" ht="17" x14ac:dyDescent="0.2">
      <c r="A32" s="2" t="s">
        <v>23</v>
      </c>
      <c r="B32" s="33">
        <v>3000</v>
      </c>
      <c r="C32" s="33">
        <v>-3145.08</v>
      </c>
      <c r="D32" s="21">
        <v>4000</v>
      </c>
      <c r="E32" s="21">
        <v>-2706.2</v>
      </c>
      <c r="F32" s="39">
        <v>4000</v>
      </c>
      <c r="G32" s="25">
        <v>0</v>
      </c>
      <c r="H32" s="37">
        <v>0</v>
      </c>
      <c r="I32" s="37">
        <v>5000</v>
      </c>
      <c r="J32" s="40" t="s">
        <v>48</v>
      </c>
      <c r="K32" s="20"/>
    </row>
    <row r="33" spans="1:10" s="7" customFormat="1" x14ac:dyDescent="0.2">
      <c r="A33" s="2" t="s">
        <v>24</v>
      </c>
      <c r="B33" s="33">
        <v>150</v>
      </c>
      <c r="C33" s="33">
        <v>0</v>
      </c>
      <c r="D33" s="21">
        <v>100</v>
      </c>
      <c r="E33" s="21">
        <v>-243.48</v>
      </c>
      <c r="F33" s="39">
        <v>300</v>
      </c>
      <c r="G33" s="25">
        <v>0</v>
      </c>
      <c r="H33" s="37">
        <v>0</v>
      </c>
      <c r="I33" s="37">
        <v>300</v>
      </c>
      <c r="J33" s="40"/>
    </row>
    <row r="34" spans="1:10" ht="17" x14ac:dyDescent="0.2">
      <c r="A34" s="2" t="s">
        <v>25</v>
      </c>
      <c r="B34" s="33">
        <v>1000</v>
      </c>
      <c r="C34" s="33">
        <v>-776.72</v>
      </c>
      <c r="D34" s="21">
        <v>850</v>
      </c>
      <c r="E34" s="21">
        <v>-364.27</v>
      </c>
      <c r="F34" s="39">
        <v>850</v>
      </c>
      <c r="G34" s="25">
        <v>0</v>
      </c>
      <c r="H34" s="37">
        <v>0</v>
      </c>
      <c r="I34" s="37">
        <v>950</v>
      </c>
      <c r="J34" s="40" t="s">
        <v>43</v>
      </c>
    </row>
    <row r="35" spans="1:10" x14ac:dyDescent="0.2">
      <c r="A35" s="17" t="s">
        <v>29</v>
      </c>
      <c r="B35" s="33">
        <v>300</v>
      </c>
      <c r="C35" s="33">
        <v>-306.94</v>
      </c>
      <c r="D35" s="21">
        <v>300</v>
      </c>
      <c r="E35" s="21">
        <v>-257.91000000000003</v>
      </c>
      <c r="F35" s="39">
        <v>300</v>
      </c>
      <c r="G35" s="25">
        <v>0</v>
      </c>
      <c r="H35" s="15">
        <v>0</v>
      </c>
      <c r="I35" s="37">
        <v>300</v>
      </c>
      <c r="J35" s="40"/>
    </row>
    <row r="36" spans="1:10" x14ac:dyDescent="0.2">
      <c r="A36" s="5" t="s">
        <v>11</v>
      </c>
      <c r="B36" s="34">
        <f t="shared" ref="B36:D36" si="4">SUM(B16:B35)</f>
        <v>9793</v>
      </c>
      <c r="C36" s="34">
        <f t="shared" si="4"/>
        <v>-4715.74</v>
      </c>
      <c r="D36" s="22">
        <f t="shared" si="4"/>
        <v>13025</v>
      </c>
      <c r="E36" s="22">
        <f t="shared" ref="E36:G36" si="5">SUM(E16:E35)</f>
        <v>-7265.7899999999991</v>
      </c>
      <c r="F36" s="25">
        <f>SUM(F16:F35)</f>
        <v>13525</v>
      </c>
      <c r="G36" s="26">
        <f t="shared" si="5"/>
        <v>0</v>
      </c>
      <c r="H36" s="24"/>
      <c r="I36" s="15">
        <f>SUM(I16:I35)</f>
        <v>17450</v>
      </c>
      <c r="J36" s="4"/>
    </row>
    <row r="37" spans="1:10" s="11" customFormat="1" x14ac:dyDescent="0.2">
      <c r="A37" s="9" t="s">
        <v>31</v>
      </c>
      <c r="B37" s="14"/>
      <c r="C37" s="14">
        <f>C13+C36</f>
        <v>2907.7000000000007</v>
      </c>
      <c r="D37" s="14"/>
      <c r="E37" s="14">
        <f>E13+E36</f>
        <v>-193.63999999999942</v>
      </c>
      <c r="F37" s="14"/>
      <c r="G37" s="14">
        <v>0</v>
      </c>
      <c r="H37" s="14"/>
      <c r="I37" s="14"/>
      <c r="J37" s="10"/>
    </row>
    <row r="59" spans="1:9" s="13" customFormat="1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s="13" customFormat="1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s="13" customFormat="1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s="13" customFormat="1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s="13" customFormat="1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s="13" customFormat="1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s="13" customFormat="1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s="13" customFormat="1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s="13" customFormat="1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13" customFormat="1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s="13" customFormat="1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s="13" customFormat="1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s="13" customFormat="1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s="13" customFormat="1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s="13" customFormat="1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s="13" customFormat="1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s="13" customFormat="1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s="13" customFormat="1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s="13" customFormat="1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s="13" customFormat="1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s="13" customFormat="1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s="13" customFormat="1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s="13" customFormat="1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s="13" customFormat="1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s="13" customFormat="1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s="13" customFormat="1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s="13" customFormat="1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s="13" customFormat="1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s="13" customFormat="1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s="13" customFormat="1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s="13" customFormat="1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s="13" customFormat="1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s="13" customForma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s="13" customForma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s="13" customFormat="1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s="13" customFormat="1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s="13" customFormat="1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s="13" customFormat="1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s="13" customFormat="1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s="13" customFormat="1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s="13" customFormat="1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s="13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s="13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s="13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s="13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s="13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</row>
  </sheetData>
  <mergeCells count="1">
    <mergeCell ref="A14:J14"/>
  </mergeCells>
  <printOptions horizontalCentered="1" verticalCentered="1"/>
  <pageMargins left="0.25" right="0.25" top="0.75" bottom="0.75" header="0.3" footer="0.3"/>
  <pageSetup scale="78" orientation="landscape" r:id="rId1"/>
  <headerFooter>
    <oddHeader>&amp;C&amp;"Calibri (Body)_x0000_,Bold"&amp;18BUDGET PROPOSAL FOR 2025-2026 FISCAL YEAR</oddHeader>
    <oddFooter xml:space="preserve">&amp;L11/2024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Summaries</vt:lpstr>
      <vt:lpstr>Summaries!Print_Area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bobbilink</dc:creator>
  <cp:lastModifiedBy>Barbara Munley</cp:lastModifiedBy>
  <cp:lastPrinted>2024-11-19T18:39:14Z</cp:lastPrinted>
  <dcterms:created xsi:type="dcterms:W3CDTF">2014-09-12T21:53:39Z</dcterms:created>
  <dcterms:modified xsi:type="dcterms:W3CDTF">2025-09-12T22:53:11Z</dcterms:modified>
</cp:coreProperties>
</file>